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360" activeTab="0"/>
  </bookViews>
  <sheets>
    <sheet name="Spese" sheetId="1" r:id="rId1"/>
  </sheets>
  <definedNames>
    <definedName name="_xlnm.Print_Area" localSheetId="0">'Spese'!$E$1:$H$36</definedName>
  </definedNames>
  <calcPr fullCalcOnLoad="1"/>
</workbook>
</file>

<file path=xl/sharedStrings.xml><?xml version="1.0" encoding="utf-8"?>
<sst xmlns="http://schemas.openxmlformats.org/spreadsheetml/2006/main" count="22" uniqueCount="22">
  <si>
    <t>E N T R A T E</t>
  </si>
  <si>
    <t>Totale Generale Entrate</t>
  </si>
  <si>
    <t>U S C I T E</t>
  </si>
  <si>
    <t>Totale Generale Uscite</t>
  </si>
  <si>
    <t>Partite di giro</t>
  </si>
  <si>
    <t>Residui Passivi di nuova formazione</t>
  </si>
  <si>
    <t>- Economie di spesa</t>
  </si>
  <si>
    <t>Avanzi di Amministrazione:</t>
  </si>
  <si>
    <t xml:space="preserve">Partite di giro           </t>
  </si>
  <si>
    <t>- Differenze delle Entrate</t>
  </si>
  <si>
    <t>Somme accertate su stanziamenti</t>
  </si>
  <si>
    <t>Somme accertate in eccesso agli stanziamenti</t>
  </si>
  <si>
    <t xml:space="preserve">Mandati emessi per pagamenti effettuati sulla competenza </t>
  </si>
  <si>
    <t>RENDICONTO ESERCIZIO 2017 - Cassa   di   Competenza   al   31 Dicembre 2017</t>
  </si>
  <si>
    <t>Cassa di Competenza - Esecizio 2017</t>
  </si>
  <si>
    <t>Verifica della Cassa di Competenza - Esercizio 2017</t>
  </si>
  <si>
    <t>Cassa di Competenza - Esercizio 2017</t>
  </si>
  <si>
    <t>Avanzo di  Amministrazione di esercizi precedenti utilizzato nell'esercizio 2017</t>
  </si>
  <si>
    <t xml:space="preserve">                                           Avanzo di Amministrazione formatosi nell'esercizio 2017</t>
  </si>
  <si>
    <t>Saldo riaccertamento residui</t>
  </si>
  <si>
    <t>Residui passivi eliminati</t>
  </si>
  <si>
    <t>Residui attivi elimnati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</si>
</sst>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Book Antiqua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Book Antiqua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43" fontId="2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3" fontId="4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43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" fontId="4" fillId="0" borderId="10" xfId="0" applyNumberFormat="1" applyFont="1" applyBorder="1" applyAlignment="1">
      <alignment vertical="center"/>
    </xf>
    <xf numFmtId="43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3" fontId="5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3" fontId="4" fillId="0" borderId="0" xfId="0" applyNumberFormat="1" applyFont="1" applyAlignment="1">
      <alignment/>
    </xf>
    <xf numFmtId="0" fontId="12" fillId="0" borderId="0" xfId="0" applyFont="1" applyAlignment="1" quotePrefix="1">
      <alignment vertical="center"/>
    </xf>
    <xf numFmtId="43" fontId="2" fillId="0" borderId="0" xfId="0" applyNumberFormat="1" applyFont="1" applyBorder="1" applyAlignment="1">
      <alignment/>
    </xf>
    <xf numFmtId="0" fontId="2" fillId="0" borderId="0" xfId="0" applyFont="1" applyAlignment="1" quotePrefix="1">
      <alignment vertical="center"/>
    </xf>
    <xf numFmtId="0" fontId="48" fillId="0" borderId="0" xfId="0" applyFont="1" applyAlignment="1">
      <alignment vertical="center"/>
    </xf>
    <xf numFmtId="43" fontId="9" fillId="0" borderId="0" xfId="0" applyNumberFormat="1" applyFont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Fill="1" applyAlignment="1">
      <alignment horizontal="right" vertical="center"/>
    </xf>
    <xf numFmtId="43" fontId="0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0" fontId="12" fillId="0" borderId="0" xfId="0" applyNumberFormat="1" applyFont="1" applyAlignment="1" quotePrefix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10" fillId="0" borderId="11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AN36"/>
  <sheetViews>
    <sheetView showGridLines="0" tabSelected="1" view="pageLayout" workbookViewId="0" topLeftCell="A11">
      <selection activeCell="L32" sqref="L32"/>
    </sheetView>
  </sheetViews>
  <sheetFormatPr defaultColWidth="9.140625" defaultRowHeight="12.75"/>
  <cols>
    <col min="1" max="1" width="9.140625" style="3" customWidth="1"/>
    <col min="2" max="2" width="0.9921875" style="3" customWidth="1"/>
    <col min="3" max="4" width="9.140625" style="3" hidden="1" customWidth="1"/>
    <col min="5" max="5" width="77.140625" style="3" customWidth="1"/>
    <col min="6" max="6" width="12.7109375" style="3" customWidth="1"/>
    <col min="7" max="7" width="20.8515625" style="3" customWidth="1"/>
    <col min="8" max="8" width="18.140625" style="3" customWidth="1"/>
    <col min="9" max="16384" width="9.140625" style="3" customWidth="1"/>
  </cols>
  <sheetData>
    <row r="1" spans="5:40" s="1" customFormat="1" ht="20.25" customHeight="1">
      <c r="E1" s="10"/>
      <c r="F1" s="11"/>
      <c r="G1" s="4"/>
      <c r="H1" s="4"/>
      <c r="I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5:9" s="1" customFormat="1" ht="30" customHeight="1">
      <c r="E2" s="48" t="s">
        <v>13</v>
      </c>
      <c r="F2" s="49"/>
      <c r="G2" s="49"/>
      <c r="H2" s="49"/>
      <c r="I2"/>
    </row>
    <row r="3" spans="5:9" s="1" customFormat="1" ht="45.75" customHeight="1">
      <c r="E3" s="9"/>
      <c r="F3" s="9"/>
      <c r="G3" s="9"/>
      <c r="H3" s="9"/>
      <c r="I3"/>
    </row>
    <row r="4" spans="5:9" ht="21.75" customHeight="1">
      <c r="E4" s="52" t="s">
        <v>0</v>
      </c>
      <c r="F4" s="52"/>
      <c r="G4" s="52"/>
      <c r="H4" s="52"/>
      <c r="I4"/>
    </row>
    <row r="5" spans="5:9" ht="10.5" customHeight="1">
      <c r="E5" s="6"/>
      <c r="F5" s="6"/>
      <c r="G5" s="6"/>
      <c r="H5" s="6"/>
      <c r="I5"/>
    </row>
    <row r="6" spans="5:9" ht="18" customHeight="1">
      <c r="E6" s="12" t="s">
        <v>10</v>
      </c>
      <c r="F6" s="13"/>
      <c r="G6" s="41">
        <f>725460.04</f>
        <v>725460.04</v>
      </c>
      <c r="I6"/>
    </row>
    <row r="7" spans="5:9" ht="18" customHeight="1">
      <c r="E7" s="12" t="s">
        <v>11</v>
      </c>
      <c r="F7" s="13"/>
      <c r="G7" s="41">
        <v>9509.97</v>
      </c>
      <c r="H7" s="14"/>
      <c r="I7"/>
    </row>
    <row r="8" spans="5:9" ht="18" customHeight="1">
      <c r="E8" s="12" t="s">
        <v>17</v>
      </c>
      <c r="F8" s="13"/>
      <c r="G8" s="41">
        <f>42004.08+213626.18+100192.96-229758.08+13650</f>
        <v>139715.14000000004</v>
      </c>
      <c r="H8" s="14"/>
      <c r="I8"/>
    </row>
    <row r="9" spans="5:9" ht="18" customHeight="1">
      <c r="E9" s="12" t="s">
        <v>20</v>
      </c>
      <c r="F9" s="13"/>
      <c r="G9" s="41">
        <v>12240.32</v>
      </c>
      <c r="H9" s="14"/>
      <c r="I9"/>
    </row>
    <row r="10" spans="5:9" ht="18" customHeight="1">
      <c r="E10" s="15" t="s">
        <v>8</v>
      </c>
      <c r="F10" s="16"/>
      <c r="G10" s="41">
        <v>99505.38</v>
      </c>
      <c r="H10" s="17"/>
      <c r="I10"/>
    </row>
    <row r="11" spans="5:9" ht="18" customHeight="1">
      <c r="E11" s="18"/>
      <c r="F11" s="16"/>
      <c r="G11" s="19"/>
      <c r="H11" s="20"/>
      <c r="I11"/>
    </row>
    <row r="12" spans="5:9" ht="25.5" customHeight="1">
      <c r="E12" s="54" t="s">
        <v>1</v>
      </c>
      <c r="F12" s="54"/>
      <c r="G12" s="54"/>
      <c r="H12" s="21">
        <f>SUM(G6:G11)</f>
        <v>986430.85</v>
      </c>
      <c r="I12"/>
    </row>
    <row r="13" spans="5:9" ht="18" customHeight="1">
      <c r="E13" s="22"/>
      <c r="F13" s="22"/>
      <c r="G13" s="23"/>
      <c r="H13" s="17"/>
      <c r="I13"/>
    </row>
    <row r="14" spans="5:9" ht="18" customHeight="1">
      <c r="E14" s="53" t="s">
        <v>2</v>
      </c>
      <c r="F14" s="53"/>
      <c r="G14" s="53"/>
      <c r="H14" s="53"/>
      <c r="I14"/>
    </row>
    <row r="15" spans="5:9" ht="10.5" customHeight="1">
      <c r="E15" s="24"/>
      <c r="F15" s="17"/>
      <c r="G15" s="17"/>
      <c r="H15" s="17"/>
      <c r="I15"/>
    </row>
    <row r="16" spans="5:9" ht="18" customHeight="1">
      <c r="E16" s="15" t="s">
        <v>12</v>
      </c>
      <c r="F16" s="25"/>
      <c r="G16" s="42">
        <v>519565.13</v>
      </c>
      <c r="H16" s="25"/>
      <c r="I16"/>
    </row>
    <row r="17" spans="5:9" ht="18" customHeight="1">
      <c r="E17" s="15" t="s">
        <v>21</v>
      </c>
      <c r="F17" s="25"/>
      <c r="G17" s="42">
        <v>8567.72</v>
      </c>
      <c r="H17" s="25"/>
      <c r="I17"/>
    </row>
    <row r="18" spans="5:9" ht="18" customHeight="1">
      <c r="E18" s="15" t="s">
        <v>4</v>
      </c>
      <c r="F18" s="16"/>
      <c r="G18" s="42">
        <v>99505.38</v>
      </c>
      <c r="H18" s="25"/>
      <c r="I18"/>
    </row>
    <row r="19" spans="5:9" ht="18" customHeight="1">
      <c r="E19" s="26"/>
      <c r="F19" s="16"/>
      <c r="G19" s="25"/>
      <c r="H19" s="27"/>
      <c r="I19"/>
    </row>
    <row r="20" spans="5:11" ht="25.5" customHeight="1">
      <c r="E20" s="54" t="s">
        <v>3</v>
      </c>
      <c r="F20" s="54"/>
      <c r="G20" s="54"/>
      <c r="H20" s="28">
        <f>SUM(G16:G18)</f>
        <v>627638.23</v>
      </c>
      <c r="I20"/>
      <c r="K20" s="5"/>
    </row>
    <row r="21" spans="5:9" ht="19.5" customHeight="1">
      <c r="E21" s="22"/>
      <c r="F21" s="22"/>
      <c r="G21" s="22"/>
      <c r="H21" s="29"/>
      <c r="I21"/>
    </row>
    <row r="22" spans="5:9" ht="30" customHeight="1">
      <c r="E22" s="51" t="s">
        <v>14</v>
      </c>
      <c r="F22" s="51"/>
      <c r="G22" s="51"/>
      <c r="H22" s="30">
        <f>H12-H20</f>
        <v>358792.62</v>
      </c>
      <c r="I22"/>
    </row>
    <row r="23" ht="12.75">
      <c r="I23"/>
    </row>
    <row r="24" ht="12.75">
      <c r="I24"/>
    </row>
    <row r="25" ht="12.75">
      <c r="I25"/>
    </row>
    <row r="26" ht="12.75">
      <c r="I26"/>
    </row>
    <row r="27" spans="5:9" ht="18" customHeight="1">
      <c r="E27" s="50" t="s">
        <v>15</v>
      </c>
      <c r="F27" s="50"/>
      <c r="G27" s="50"/>
      <c r="H27" s="50"/>
      <c r="I27"/>
    </row>
    <row r="28" spans="5:9" ht="18" customHeight="1">
      <c r="E28" s="31"/>
      <c r="F28" s="31"/>
      <c r="G28" s="31"/>
      <c r="H28" s="31"/>
      <c r="I28"/>
    </row>
    <row r="29" spans="5:9" ht="18" customHeight="1">
      <c r="E29" s="32" t="s">
        <v>5</v>
      </c>
      <c r="F29" s="33"/>
      <c r="G29" s="19"/>
      <c r="H29" s="43">
        <v>131754.24</v>
      </c>
      <c r="I29"/>
    </row>
    <row r="30" spans="5:9" ht="18" customHeight="1">
      <c r="E30" s="32" t="s">
        <v>7</v>
      </c>
      <c r="F30" s="8"/>
      <c r="H30" s="2"/>
      <c r="I30"/>
    </row>
    <row r="31" spans="5:9" ht="18" customHeight="1">
      <c r="E31" s="34" t="s">
        <v>6</v>
      </c>
      <c r="F31" s="7"/>
      <c r="G31" s="8">
        <v>366193.75</v>
      </c>
      <c r="H31" s="2"/>
      <c r="I31"/>
    </row>
    <row r="32" spans="5:9" ht="18" customHeight="1">
      <c r="E32" s="34" t="s">
        <v>9</v>
      </c>
      <c r="F32" s="35"/>
      <c r="G32" s="39">
        <v>-142827.97</v>
      </c>
      <c r="H32" s="37"/>
      <c r="I32" s="40"/>
    </row>
    <row r="33" spans="5:9" ht="18" customHeight="1">
      <c r="E33" s="44" t="s">
        <v>19</v>
      </c>
      <c r="F33" s="35"/>
      <c r="G33" s="39">
        <v>3672.6</v>
      </c>
      <c r="H33" s="37"/>
      <c r="I33" s="40"/>
    </row>
    <row r="34" spans="5:9" ht="18" customHeight="1">
      <c r="E34" s="45" t="s">
        <v>18</v>
      </c>
      <c r="F34" s="46"/>
      <c r="G34" s="33"/>
      <c r="H34" s="38">
        <f>G31+G32+G33</f>
        <v>227038.38</v>
      </c>
      <c r="I34"/>
    </row>
    <row r="35" spans="5:9" ht="19.5" customHeight="1">
      <c r="E35" s="36"/>
      <c r="F35" s="35"/>
      <c r="H35" s="37"/>
      <c r="I35"/>
    </row>
    <row r="36" spans="5:9" ht="30" customHeight="1">
      <c r="E36" s="47" t="s">
        <v>16</v>
      </c>
      <c r="F36" s="47"/>
      <c r="G36" s="47"/>
      <c r="H36" s="30">
        <f>H29+H34</f>
        <v>358792.62</v>
      </c>
      <c r="I36"/>
    </row>
  </sheetData>
  <sheetProtection/>
  <mergeCells count="9">
    <mergeCell ref="E34:F34"/>
    <mergeCell ref="E36:G36"/>
    <mergeCell ref="E2:H2"/>
    <mergeCell ref="E27:H27"/>
    <mergeCell ref="E22:G22"/>
    <mergeCell ref="E4:H4"/>
    <mergeCell ref="E14:H14"/>
    <mergeCell ref="E12:G12"/>
    <mergeCell ref="E20:G20"/>
  </mergeCells>
  <printOptions horizontalCentered="1"/>
  <pageMargins left="0.5118110236220472" right="0.3937007874015748" top="0.4330708661417323" bottom="0.7086614173228347" header="0.35433070866141736" footer="0.5118110236220472"/>
  <pageSetup orientation="landscape" paperSize="9" scale="75" r:id="rId1"/>
  <headerFooter alignWithMargins="0">
    <oddFooter>&amp;R&amp;"Times New Roman,Normale"&amp;7Is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Revisori</dc:creator>
  <cp:keywords/>
  <dc:description/>
  <cp:lastModifiedBy>Luigi D'Orsi</cp:lastModifiedBy>
  <cp:lastPrinted>2018-03-01T12:05:48Z</cp:lastPrinted>
  <dcterms:created xsi:type="dcterms:W3CDTF">2003-10-28T09:23:11Z</dcterms:created>
  <dcterms:modified xsi:type="dcterms:W3CDTF">2018-03-23T09:26:48Z</dcterms:modified>
  <cp:category/>
  <cp:version/>
  <cp:contentType/>
  <cp:contentStatus/>
</cp:coreProperties>
</file>